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>
    <mc:Choice Requires="x15">
      <x15ac:absPath xmlns:x15ac="http://schemas.microsoft.com/office/spreadsheetml/2010/11/ac" url="C:\Users\e904047\Desktop\春季地区大会\2024(R06)春季上越地区大会(柏崎総合高校)\A_大会要項等\A10 発送文書\"/>
    </mc:Choice>
  </mc:AlternateContent>
  <bookViews>
    <workbookView xWindow="32760" yWindow="32760" windowWidth="28800" windowHeight="11025"/>
  </bookViews>
  <sheets>
    <sheet name="Sheet1" sheetId="1" r:id="rId1"/>
  </sheets>
  <definedNames>
    <definedName name="ＦＡＸ">Sheet1!$R$6:$R$25</definedName>
    <definedName name="_xlnm.Print_Area" localSheetId="0">Sheet1!$B$4:$J$49</definedName>
    <definedName name="ＴＥＬ">Sheet1!$Q$6:$Q$25</definedName>
    <definedName name="校名">Sheet1!$N$6:$N$25</definedName>
    <definedName name="校名一覧">Sheet1!$N$5:$S$25</definedName>
    <definedName name="住所">Sheet1!$P$6:$P$25</definedName>
    <definedName name="正式名称">Sheet1!$S$6:$S$25</definedName>
    <definedName name="郵便番号">Sheet1!$O$6:$O$25</definedName>
  </definedNames>
  <calcPr calcId="162913"/>
</workbook>
</file>

<file path=xl/calcChain.xml><?xml version="1.0" encoding="utf-8"?>
<calcChain xmlns="http://schemas.openxmlformats.org/spreadsheetml/2006/main">
  <c r="G6" i="1" l="1"/>
  <c r="C48" i="1"/>
  <c r="H48" i="1"/>
  <c r="G8" i="1"/>
  <c r="D8" i="1"/>
  <c r="D7" i="1"/>
</calcChain>
</file>

<file path=xl/sharedStrings.xml><?xml version="1.0" encoding="utf-8"?>
<sst xmlns="http://schemas.openxmlformats.org/spreadsheetml/2006/main" count="174" uniqueCount="158">
  <si>
    <t>校名</t>
    <rPh sb="0" eb="2">
      <t>コウメイ</t>
    </rPh>
    <phoneticPr fontId="1"/>
  </si>
  <si>
    <t>住所</t>
    <rPh sb="0" eb="2">
      <t>ジュウショ</t>
    </rPh>
    <phoneticPr fontId="1"/>
  </si>
  <si>
    <t>選手名</t>
    <rPh sb="0" eb="2">
      <t>センシュ</t>
    </rPh>
    <rPh sb="2" eb="3">
      <t>メイ</t>
    </rPh>
    <phoneticPr fontId="1"/>
  </si>
  <si>
    <t>学年</t>
    <rPh sb="0" eb="2">
      <t>ガクネン</t>
    </rPh>
    <phoneticPr fontId="1"/>
  </si>
  <si>
    <t>ﾌﾘｶﾞﾅ</t>
    <phoneticPr fontId="1"/>
  </si>
  <si>
    <t>上記の者の参加を認めます。</t>
    <phoneticPr fontId="1"/>
  </si>
  <si>
    <t>参加実人数</t>
    <rPh sb="0" eb="2">
      <t>サンカ</t>
    </rPh>
    <rPh sb="2" eb="3">
      <t>ジツ</t>
    </rPh>
    <rPh sb="3" eb="5">
      <t>ニンズウ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</si>
  <si>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</si>
  <si>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</si>
  <si>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 xml:space="preserve"> 学校名</t>
    <rPh sb="1" eb="2">
      <t>ガク</t>
    </rPh>
    <rPh sb="2" eb="4">
      <t>コウメイ</t>
    </rPh>
    <phoneticPr fontId="1"/>
  </si>
  <si>
    <t xml:space="preserve"> 学校住所</t>
    <rPh sb="1" eb="3">
      <t>ガッコウ</t>
    </rPh>
    <rPh sb="3" eb="5">
      <t>ジュウショ</t>
    </rPh>
    <phoneticPr fontId="1"/>
  </si>
  <si>
    <t xml:space="preserve"> 申込責任者</t>
    <rPh sb="1" eb="3">
      <t>モウシコミ</t>
    </rPh>
    <rPh sb="3" eb="6">
      <t>セキニンシャ</t>
    </rPh>
    <phoneticPr fontId="1"/>
  </si>
  <si>
    <t xml:space="preserve"> 監督名</t>
    <rPh sb="1" eb="3">
      <t>カントク</t>
    </rPh>
    <rPh sb="3" eb="4">
      <t>メイ</t>
    </rPh>
    <phoneticPr fontId="1"/>
  </si>
  <si>
    <t xml:space="preserve"> コーチ名</t>
    <rPh sb="4" eb="5">
      <t>メイ</t>
    </rPh>
    <phoneticPr fontId="1"/>
  </si>
  <si>
    <t xml:space="preserve"> マネージャー名</t>
    <rPh sb="7" eb="8">
      <t>メイ</t>
    </rPh>
    <phoneticPr fontId="1"/>
  </si>
  <si>
    <t>【男子ダブルス】</t>
    <rPh sb="1" eb="3">
      <t>ダンシ</t>
    </rPh>
    <phoneticPr fontId="1"/>
  </si>
  <si>
    <t>【男子シングルス】</t>
    <rPh sb="1" eb="3">
      <t>ダンシ</t>
    </rPh>
    <phoneticPr fontId="1"/>
  </si>
  <si>
    <t>【女子ダブルス】</t>
    <rPh sb="1" eb="3">
      <t>ジョシ</t>
    </rPh>
    <phoneticPr fontId="1"/>
  </si>
  <si>
    <t>【女子シングルス】</t>
    <rPh sb="1" eb="3">
      <t>ジョシ</t>
    </rPh>
    <phoneticPr fontId="1"/>
  </si>
  <si>
    <t>← ▼をクリックして校名を選択してください。</t>
    <rPh sb="10" eb="12">
      <t>コウメイ</t>
    </rPh>
    <rPh sb="13" eb="15">
      <t>センタク</t>
    </rPh>
    <phoneticPr fontId="1"/>
  </si>
  <si>
    <t>← 自動的に表示されます。</t>
    <rPh sb="2" eb="5">
      <t>ジドウテキ</t>
    </rPh>
    <rPh sb="6" eb="8">
      <t>ヒョウジ</t>
    </rPh>
    <phoneticPr fontId="1"/>
  </si>
  <si>
    <t>← 男女別に参加実人数を入力してください。</t>
    <rPh sb="2" eb="4">
      <t>ダンジョ</t>
    </rPh>
    <rPh sb="4" eb="5">
      <t>ベツ</t>
    </rPh>
    <rPh sb="6" eb="8">
      <t>サンカ</t>
    </rPh>
    <rPh sb="8" eb="9">
      <t>ジツ</t>
    </rPh>
    <rPh sb="9" eb="11">
      <t>ニンズウ</t>
    </rPh>
    <rPh sb="12" eb="14">
      <t>ニュウリョク</t>
    </rPh>
    <phoneticPr fontId="1"/>
  </si>
  <si>
    <t>柏崎</t>
  </si>
  <si>
    <t>柏崎常盤</t>
  </si>
  <si>
    <t>柏崎総合</t>
  </si>
  <si>
    <t>柏崎工業</t>
  </si>
  <si>
    <t>松代</t>
  </si>
  <si>
    <t>高田</t>
  </si>
  <si>
    <t>高田北城</t>
  </si>
  <si>
    <t>高田農業</t>
  </si>
  <si>
    <t>高田商業</t>
  </si>
  <si>
    <t>関根学園</t>
  </si>
  <si>
    <t>有恒</t>
  </si>
  <si>
    <t>新井</t>
  </si>
  <si>
    <t>糸魚川</t>
  </si>
  <si>
    <t>糸魚川白嶺</t>
  </si>
  <si>
    <t>海洋</t>
  </si>
  <si>
    <t>上越総合技術</t>
    <rPh sb="4" eb="6">
      <t>ギジュツ</t>
    </rPh>
    <phoneticPr fontId="1"/>
  </si>
  <si>
    <t xml:space="preserve"> 学校TEL・FAX</t>
    <rPh sb="1" eb="3">
      <t>ガッコウ</t>
    </rPh>
    <phoneticPr fontId="1"/>
  </si>
  <si>
    <t>0257-21-2836</t>
  </si>
  <si>
    <t>柏崎市比角1-5-57</t>
  </si>
  <si>
    <t>0257-24-3447</t>
  </si>
  <si>
    <t>0257-24-2365</t>
  </si>
  <si>
    <t>柏崎市元城町1-1</t>
  </si>
  <si>
    <t>柏崎市栄町5-16</t>
  </si>
  <si>
    <t>0257-24-3705</t>
  </si>
  <si>
    <t>上越市南城町3-5-5</t>
  </si>
  <si>
    <t>025-523-0825</t>
  </si>
  <si>
    <t>上越市北城町2-8-1</t>
  </si>
  <si>
    <t>025-522-1164</t>
  </si>
  <si>
    <t>025-526-1579</t>
  </si>
  <si>
    <t>上越市東城町1-4-41</t>
  </si>
  <si>
    <t>025-526-5852</t>
  </si>
  <si>
    <t>上越市本城町3-1</t>
  </si>
  <si>
    <t>025-525-1160</t>
  </si>
  <si>
    <t>025-526-3397</t>
  </si>
  <si>
    <t>上越市中田原90-1</t>
  </si>
  <si>
    <t>025-526-3878</t>
  </si>
  <si>
    <t>上越市西本町4-20-1</t>
  </si>
  <si>
    <t>025-543-2325</t>
  </si>
  <si>
    <t>025-545-1676</t>
  </si>
  <si>
    <t>上越市板倉区針583-3</t>
  </si>
  <si>
    <t>0255-78-2003</t>
  </si>
  <si>
    <t>0255-78-2604</t>
  </si>
  <si>
    <t>妙高市田町1-10-1</t>
  </si>
  <si>
    <t>0255-72-7529</t>
  </si>
  <si>
    <t>糸魚川市大字平牛248-2</t>
  </si>
  <si>
    <t>025-552-4107</t>
  </si>
  <si>
    <t>糸魚川市清崎9-1</t>
  </si>
  <si>
    <t>025-553-1102</t>
  </si>
  <si>
    <t>糸魚川市大字能生3040</t>
  </si>
  <si>
    <t>025-566-3155</t>
  </si>
  <si>
    <t>025-566-4781</t>
  </si>
  <si>
    <t>柏崎市大字安田2510-2</t>
  </si>
  <si>
    <t>945-1397</t>
  </si>
  <si>
    <t>0257-24-0386</t>
  </si>
  <si>
    <t>943-0893</t>
  </si>
  <si>
    <t>上越市大字大貫1325-1</t>
  </si>
  <si>
    <t>025-523-2702</t>
  </si>
  <si>
    <t>025-523-9134</t>
  </si>
  <si>
    <t>943-0892</t>
  </si>
  <si>
    <t>上越</t>
    <phoneticPr fontId="1"/>
  </si>
  <si>
    <t>上越市寺町3-5-38</t>
  </si>
  <si>
    <t>025-523-2601</t>
  </si>
  <si>
    <t>025-522-4515</t>
  </si>
  <si>
    <t>942-1526</t>
  </si>
  <si>
    <t>十日町市松代4003-1</t>
  </si>
  <si>
    <t>025-597-2064</t>
  </si>
  <si>
    <t>025-597-3936</t>
  </si>
  <si>
    <t>945-0065</t>
  </si>
  <si>
    <t>943-8515</t>
  </si>
  <si>
    <t>943-8525</t>
  </si>
  <si>
    <t>943-0836</t>
  </si>
  <si>
    <t>943-8550</t>
  </si>
  <si>
    <t>942-8505</t>
  </si>
  <si>
    <t>944-0131</t>
  </si>
  <si>
    <t>944-0031</t>
  </si>
  <si>
    <t>941-0047</t>
  </si>
  <si>
    <t>941-0063</t>
  </si>
  <si>
    <t>949-1352</t>
  </si>
  <si>
    <t>郵便番号</t>
    <rPh sb="0" eb="4">
      <t>ユウビンバンゴウ</t>
    </rPh>
    <phoneticPr fontId="1"/>
  </si>
  <si>
    <t>ＴＥＬ</t>
    <phoneticPr fontId="1"/>
  </si>
  <si>
    <t>ＦＡＸ</t>
    <phoneticPr fontId="1"/>
  </si>
  <si>
    <t>正式名称</t>
    <rPh sb="0" eb="2">
      <t>セイシキ</t>
    </rPh>
    <rPh sb="2" eb="4">
      <t>メイショウ</t>
    </rPh>
    <phoneticPr fontId="1"/>
  </si>
  <si>
    <t>新潟県立柏崎高等学校</t>
  </si>
  <si>
    <t>新潟県立柏崎常盤高等学校</t>
  </si>
  <si>
    <t>新潟県立柏崎総合高等学校</t>
  </si>
  <si>
    <t>新潟県立柏崎工業高等学校</t>
  </si>
  <si>
    <t>新潟県立松代高等学校</t>
  </si>
  <si>
    <t>新潟県立高田高等学校</t>
  </si>
  <si>
    <t>新潟県立高田北城高等学校</t>
  </si>
  <si>
    <t>新潟県立高田農業高等学校</t>
  </si>
  <si>
    <t>新潟県立上越総合技術高等学校</t>
  </si>
  <si>
    <t>新潟県立高田商業高等学校</t>
  </si>
  <si>
    <t>新潟県立有恒高等学校</t>
  </si>
  <si>
    <t>新潟県立新井高等学校</t>
  </si>
  <si>
    <t>新潟県立糸魚川高等学校</t>
  </si>
  <si>
    <t>新潟県立糸魚川白嶺高等学校</t>
  </si>
  <si>
    <t>新潟県立海洋高等学校</t>
  </si>
  <si>
    <t>上越高等学校</t>
    <phoneticPr fontId="1"/>
  </si>
  <si>
    <t>印</t>
    <rPh sb="0" eb="1">
      <t>イン</t>
    </rPh>
    <phoneticPr fontId="1"/>
  </si>
  <si>
    <t>← 校長名を入力してください。</t>
    <rPh sb="2" eb="4">
      <t>コウチョウ</t>
    </rPh>
    <rPh sb="4" eb="5">
      <t>メイ</t>
    </rPh>
    <rPh sb="6" eb="8">
      <t>ニュウリョク</t>
    </rPh>
    <phoneticPr fontId="1"/>
  </si>
  <si>
    <t>㊞</t>
    <phoneticPr fontId="1"/>
  </si>
  <si>
    <t>BD</t>
    <phoneticPr fontId="1"/>
  </si>
  <si>
    <t>BS</t>
    <phoneticPr fontId="1"/>
  </si>
  <si>
    <t>GD</t>
    <phoneticPr fontId="1"/>
  </si>
  <si>
    <t>GS</t>
    <phoneticPr fontId="1"/>
  </si>
  <si>
    <t>← 以下、学年は▼をクリックして
　 該当学年を選択してください。</t>
    <rPh sb="2" eb="4">
      <t>イカ</t>
    </rPh>
    <rPh sb="5" eb="7">
      <t>ガクネン</t>
    </rPh>
    <rPh sb="19" eb="21">
      <t>ガイトウ</t>
    </rPh>
    <rPh sb="21" eb="23">
      <t>ガクネン</t>
    </rPh>
    <rPh sb="24" eb="26">
      <t>センタク</t>
    </rPh>
    <phoneticPr fontId="1"/>
  </si>
  <si>
    <t>　①右側部分の指示にしたがって緑色のセルに必要事項を入力し、メールに添付して申し込んでください。
　　　　●メールの件名＝「春季上越地区大会申込」　●添付ファイル名＝「○○高校申込」
　②印刷ボタンをクリックすると、申込書部分だけが印刷されます。
　　公印を押印して、申込先に別途郵送してください。</t>
    <rPh sb="4" eb="6">
      <t>ブブン</t>
    </rPh>
    <rPh sb="7" eb="9">
      <t>シジ</t>
    </rPh>
    <rPh sb="21" eb="23">
      <t>ヒツヨウ</t>
    </rPh>
    <rPh sb="23" eb="25">
      <t>ジコウ</t>
    </rPh>
    <rPh sb="26" eb="28">
      <t>ニュウリョク</t>
    </rPh>
    <rPh sb="34" eb="36">
      <t>テンプ</t>
    </rPh>
    <rPh sb="38" eb="39">
      <t>モウ</t>
    </rPh>
    <rPh sb="40" eb="41">
      <t>コ</t>
    </rPh>
    <rPh sb="58" eb="60">
      <t>ケンメイ</t>
    </rPh>
    <rPh sb="62" eb="64">
      <t>シュンキ</t>
    </rPh>
    <rPh sb="64" eb="66">
      <t>ジョウエツ</t>
    </rPh>
    <rPh sb="66" eb="68">
      <t>チク</t>
    </rPh>
    <rPh sb="68" eb="70">
      <t>タイカイ</t>
    </rPh>
    <rPh sb="70" eb="72">
      <t>モウシコミ</t>
    </rPh>
    <rPh sb="75" eb="77">
      <t>テンプ</t>
    </rPh>
    <rPh sb="81" eb="82">
      <t>メイ</t>
    </rPh>
    <rPh sb="86" eb="88">
      <t>コウコウ</t>
    </rPh>
    <rPh sb="88" eb="90">
      <t>モウシコミ</t>
    </rPh>
    <rPh sb="94" eb="96">
      <t>インサツ</t>
    </rPh>
    <rPh sb="108" eb="111">
      <t>モウシコミショ</t>
    </rPh>
    <rPh sb="111" eb="113">
      <t>ブブン</t>
    </rPh>
    <rPh sb="116" eb="118">
      <t>インサツ</t>
    </rPh>
    <rPh sb="126" eb="128">
      <t>コウイン</t>
    </rPh>
    <rPh sb="129" eb="131">
      <t>オウイン</t>
    </rPh>
    <rPh sb="134" eb="136">
      <t>モウシコミ</t>
    </rPh>
    <rPh sb="136" eb="137">
      <t>サキ</t>
    </rPh>
    <rPh sb="138" eb="140">
      <t>ベット</t>
    </rPh>
    <rPh sb="140" eb="142">
      <t>ユウソウ</t>
    </rPh>
    <phoneticPr fontId="1"/>
  </si>
  <si>
    <t>新潟産大附属</t>
    <rPh sb="0" eb="2">
      <t>ニイガタ</t>
    </rPh>
    <rPh sb="2" eb="3">
      <t>サン</t>
    </rPh>
    <rPh sb="3" eb="4">
      <t>ダイ</t>
    </rPh>
    <rPh sb="4" eb="6">
      <t>フゾク</t>
    </rPh>
    <phoneticPr fontId="1"/>
  </si>
  <si>
    <t>← 以下、氏名は姓と名の間に
　全角スペースを入れて入力してください。</t>
    <rPh sb="2" eb="4">
      <t>イカ</t>
    </rPh>
    <rPh sb="5" eb="7">
      <t>シメイ</t>
    </rPh>
    <rPh sb="8" eb="9">
      <t>セイ</t>
    </rPh>
    <rPh sb="10" eb="11">
      <t>メイ</t>
    </rPh>
    <rPh sb="12" eb="13">
      <t>カン</t>
    </rPh>
    <rPh sb="16" eb="18">
      <t>ゼンカク</t>
    </rPh>
    <rPh sb="23" eb="24">
      <t>イ</t>
    </rPh>
    <rPh sb="26" eb="28">
      <t>ニュウリョク</t>
    </rPh>
    <phoneticPr fontId="1"/>
  </si>
  <si>
    <t>柏崎市学校町4-1</t>
  </si>
  <si>
    <t>0257-22-4195</t>
  </si>
  <si>
    <t>945-0047</t>
  </si>
  <si>
    <t>0257-23-6205</t>
  </si>
  <si>
    <t>945-0826</t>
  </si>
  <si>
    <t>0257-22-5288</t>
  </si>
  <si>
    <t>945-0061</t>
  </si>
  <si>
    <t>0257-22-5178</t>
  </si>
  <si>
    <t>柏崎翔洋中等</t>
    <rPh sb="0" eb="2">
      <t>カシワザキ</t>
    </rPh>
    <rPh sb="2" eb="4">
      <t>ショウヨウ</t>
    </rPh>
    <rPh sb="4" eb="6">
      <t>チュウトウ</t>
    </rPh>
    <phoneticPr fontId="6"/>
  </si>
  <si>
    <t>945-0072</t>
  </si>
  <si>
    <t>柏崎市北園町18-88</t>
    <rPh sb="0" eb="3">
      <t>カシワザキシ</t>
    </rPh>
    <rPh sb="3" eb="6">
      <t>キタソノマチ</t>
    </rPh>
    <phoneticPr fontId="6"/>
  </si>
  <si>
    <t>0257-22-5320</t>
  </si>
  <si>
    <t>0257-23-7730</t>
  </si>
  <si>
    <t>新潟県立柏崎翔洋中等教育学校</t>
    <rPh sb="0" eb="2">
      <t>ニイガタ</t>
    </rPh>
    <rPh sb="2" eb="4">
      <t>ケンリツ</t>
    </rPh>
    <rPh sb="4" eb="6">
      <t>カシワザキ</t>
    </rPh>
    <rPh sb="6" eb="8">
      <t>ショウヨウ</t>
    </rPh>
    <rPh sb="8" eb="10">
      <t>チュウトウ</t>
    </rPh>
    <rPh sb="10" eb="12">
      <t>キョウイク</t>
    </rPh>
    <rPh sb="12" eb="14">
      <t>ガッコウ</t>
    </rPh>
    <phoneticPr fontId="6"/>
  </si>
  <si>
    <t>0257-24-6644</t>
  </si>
  <si>
    <t>新潟産業大学附属高等学校</t>
  </si>
  <si>
    <t>025-526-2325</t>
  </si>
  <si>
    <t>025-524-2260</t>
  </si>
  <si>
    <t>943-8503</t>
  </si>
  <si>
    <t>025-523-2271</t>
  </si>
  <si>
    <t>0255-72-4151</t>
  </si>
  <si>
    <t>直江津中等</t>
    <rPh sb="3" eb="5">
      <t>チュウトウ</t>
    </rPh>
    <phoneticPr fontId="6"/>
  </si>
  <si>
    <t>新潟県立直江津中等教育学校</t>
    <rPh sb="7" eb="9">
      <t>チュウトウ</t>
    </rPh>
    <rPh sb="9" eb="11">
      <t>キョウイク</t>
    </rPh>
    <rPh sb="11" eb="13">
      <t>ガッコウ</t>
    </rPh>
    <phoneticPr fontId="6"/>
  </si>
  <si>
    <t>025-552-0004</t>
  </si>
  <si>
    <t>025-552-0046</t>
  </si>
  <si>
    <t>関根学園高等学校</t>
  </si>
  <si>
    <t>令和6(2024)年度　新潟県高等学校春季地区体育大会
上越地区バドミントン大会　参加申し込み書</t>
    <rPh sb="0" eb="2">
      <t>レイワ</t>
    </rPh>
    <rPh sb="9" eb="11">
      <t>ネンド</t>
    </rPh>
    <rPh sb="12" eb="15">
      <t>ニイガタケン</t>
    </rPh>
    <rPh sb="15" eb="17">
      <t>コウトウ</t>
    </rPh>
    <rPh sb="17" eb="19">
      <t>ガッコウ</t>
    </rPh>
    <rPh sb="19" eb="21">
      <t>シュンキ</t>
    </rPh>
    <rPh sb="21" eb="23">
      <t>チク</t>
    </rPh>
    <rPh sb="23" eb="25">
      <t>タイイク</t>
    </rPh>
    <rPh sb="25" eb="27">
      <t>タイカイ</t>
    </rPh>
    <rPh sb="28" eb="30">
      <t>ジョウエツ</t>
    </rPh>
    <rPh sb="30" eb="32">
      <t>チク</t>
    </rPh>
    <rPh sb="38" eb="40">
      <t>タイカイ</t>
    </rPh>
    <rPh sb="41" eb="43">
      <t>サンカ</t>
    </rPh>
    <rPh sb="43" eb="44">
      <t>モウ</t>
    </rPh>
    <rPh sb="45" eb="46">
      <t>コ</t>
    </rPh>
    <rPh sb="47" eb="48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</si>
</sst>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b/>
      <sz val="16"/>
      <color indexed="8"/>
      <name val="HG正楷書体-PRO"/>
      <family val="3"/>
      <charset val="128"/>
    </font>
    <font>
      <b/>
      <sz val="12"/>
      <color indexed="8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8"/>
      <name val="HG丸ｺﾞｼｯｸM-PRO"/>
      <family val="3"/>
      <charset val="128"/>
    </font>
    <font>
      <sz val="12"/>
      <color indexed="8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4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Border="1" applyAlignment="1" applyProtection="1">
      <alignment horizontal="right" vertical="center" indent="1"/>
    </xf>
    <xf numFmtId="0" fontId="2" fillId="0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Protection="1">
      <alignment vertical="center"/>
    </xf>
    <xf numFmtId="0" fontId="5" fillId="3" borderId="0" xfId="0" applyFont="1" applyFill="1" applyProtection="1">
      <alignment vertical="center"/>
    </xf>
    <xf numFmtId="0" fontId="3" fillId="3" borderId="0" xfId="0" applyFont="1" applyFill="1" applyAlignment="1" applyProtection="1">
      <alignment horizontal="center" vertical="center"/>
    </xf>
    <xf numFmtId="0" fontId="2" fillId="3" borderId="0" xfId="0" applyFont="1" applyFill="1" applyProtection="1">
      <alignment vertical="center"/>
    </xf>
    <xf numFmtId="0" fontId="6" fillId="3" borderId="3" xfId="0" applyFont="1" applyFill="1" applyBorder="1" applyProtection="1">
      <alignment vertical="center"/>
    </xf>
    <xf numFmtId="0" fontId="6" fillId="3" borderId="4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2" fillId="3" borderId="0" xfId="0" applyFont="1" applyFill="1" applyBorder="1" applyProtection="1">
      <alignment vertical="center"/>
    </xf>
    <xf numFmtId="0" fontId="5" fillId="3" borderId="0" xfId="0" applyFont="1" applyFill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Protection="1">
      <alignment vertical="center"/>
    </xf>
    <xf numFmtId="0" fontId="2" fillId="3" borderId="0" xfId="0" applyFont="1" applyFill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Protection="1">
      <alignment vertical="center"/>
    </xf>
    <xf numFmtId="0" fontId="2" fillId="0" borderId="9" xfId="0" applyFont="1" applyFill="1" applyBorder="1" applyProtection="1">
      <alignment vertical="center"/>
    </xf>
    <xf numFmtId="0" fontId="2" fillId="0" borderId="10" xfId="0" applyFont="1" applyFill="1" applyBorder="1" applyProtection="1">
      <alignment vertical="center"/>
    </xf>
    <xf numFmtId="0" fontId="2" fillId="0" borderId="11" xfId="0" applyFont="1" applyFill="1" applyBorder="1" applyProtection="1">
      <alignment vertical="center"/>
    </xf>
    <xf numFmtId="0" fontId="2" fillId="0" borderId="12" xfId="0" applyFont="1" applyFill="1" applyBorder="1" applyProtection="1">
      <alignment vertical="center"/>
    </xf>
    <xf numFmtId="0" fontId="2" fillId="0" borderId="13" xfId="0" applyFont="1" applyFill="1" applyBorder="1" applyProtection="1">
      <alignment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4" borderId="19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4" borderId="22" xfId="0" applyFont="1" applyFill="1" applyBorder="1" applyAlignment="1" applyProtection="1">
      <alignment horizontal="center" vertical="center"/>
      <protection locked="0"/>
    </xf>
    <xf numFmtId="0" fontId="2" fillId="4" borderId="23" xfId="0" applyFont="1" applyFill="1" applyBorder="1" applyAlignment="1" applyProtection="1">
      <alignment horizontal="center"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6" fillId="2" borderId="24" xfId="0" applyFont="1" applyFill="1" applyBorder="1" applyAlignment="1" applyProtection="1">
      <alignment horizontal="left" vertical="center" wrapText="1"/>
    </xf>
    <xf numFmtId="0" fontId="6" fillId="2" borderId="25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/>
    </xf>
    <xf numFmtId="0" fontId="2" fillId="4" borderId="26" xfId="0" applyFont="1" applyFill="1" applyBorder="1" applyAlignment="1" applyProtection="1">
      <alignment horizontal="center" vertical="center"/>
      <protection locked="0"/>
    </xf>
    <xf numFmtId="0" fontId="2" fillId="4" borderId="27" xfId="0" applyFont="1" applyFill="1" applyBorder="1" applyAlignment="1" applyProtection="1">
      <alignment horizontal="center" vertical="center"/>
      <protection locked="0"/>
    </xf>
    <xf numFmtId="0" fontId="2" fillId="4" borderId="28" xfId="0" applyFont="1" applyFill="1" applyBorder="1" applyAlignment="1" applyProtection="1">
      <alignment horizontal="center" vertical="center"/>
      <protection locked="0"/>
    </xf>
    <xf numFmtId="0" fontId="2" fillId="4" borderId="17" xfId="0" applyFont="1" applyFill="1" applyBorder="1" applyAlignment="1" applyProtection="1">
      <alignment horizontal="center" vertical="center"/>
      <protection locked="0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indent="1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0" fontId="2" fillId="3" borderId="0" xfId="0" applyFont="1" applyFill="1" applyAlignment="1" applyProtection="1">
      <alignment horizontal="left" vertical="center"/>
    </xf>
    <xf numFmtId="0" fontId="6" fillId="2" borderId="24" xfId="0" applyFont="1" applyFill="1" applyBorder="1" applyAlignment="1" applyProtection="1">
      <alignment horizontal="left" vertical="center"/>
    </xf>
    <xf numFmtId="0" fontId="2" fillId="4" borderId="33" xfId="0" applyFont="1" applyFill="1" applyBorder="1" applyAlignment="1" applyProtection="1">
      <alignment horizontal="center" vertical="center"/>
      <protection locked="0"/>
    </xf>
    <xf numFmtId="0" fontId="2" fillId="4" borderId="34" xfId="0" applyFont="1" applyFill="1" applyBorder="1" applyAlignment="1" applyProtection="1">
      <alignment horizontal="center" vertical="center"/>
      <protection locked="0"/>
    </xf>
    <xf numFmtId="0" fontId="2" fillId="4" borderId="35" xfId="0" applyFont="1" applyFill="1" applyBorder="1" applyAlignment="1" applyProtection="1">
      <alignment horizontal="center" vertical="center"/>
      <protection locked="0"/>
    </xf>
    <xf numFmtId="0" fontId="2" fillId="4" borderId="36" xfId="0" applyFont="1" applyFill="1" applyBorder="1" applyAlignment="1" applyProtection="1">
      <alignment horizontal="center" vertical="center"/>
      <protection locked="0"/>
    </xf>
    <xf numFmtId="0" fontId="7" fillId="0" borderId="37" xfId="0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/>
    </xf>
    <xf numFmtId="0" fontId="7" fillId="0" borderId="39" xfId="0" applyFont="1" applyFill="1" applyBorder="1" applyAlignment="1" applyProtection="1">
      <alignment horizontal="center" vertical="center"/>
    </xf>
    <xf numFmtId="0" fontId="2" fillId="4" borderId="40" xfId="0" applyFont="1" applyFill="1" applyBorder="1" applyAlignment="1" applyProtection="1">
      <alignment horizontal="center" vertical="center"/>
      <protection locked="0"/>
    </xf>
    <xf numFmtId="0" fontId="2" fillId="4" borderId="41" xfId="0" applyFont="1" applyFill="1" applyBorder="1" applyAlignment="1" applyProtection="1">
      <alignment horizontal="center" vertical="center"/>
      <protection locked="0"/>
    </xf>
    <xf numFmtId="0" fontId="2" fillId="4" borderId="42" xfId="0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</xf>
    <xf numFmtId="0" fontId="2" fillId="4" borderId="44" xfId="0" applyFont="1" applyFill="1" applyBorder="1" applyAlignment="1" applyProtection="1">
      <alignment horizontal="center" vertical="center"/>
      <protection locked="0"/>
    </xf>
    <xf numFmtId="0" fontId="2" fillId="0" borderId="45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47" xfId="0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4" borderId="52" xfId="0" applyFont="1" applyFill="1" applyBorder="1" applyAlignment="1" applyProtection="1">
      <alignment horizontal="center" vertical="center"/>
      <protection locked="0"/>
    </xf>
    <xf numFmtId="0" fontId="2" fillId="4" borderId="29" xfId="0" applyFont="1" applyFill="1" applyBorder="1" applyAlignment="1" applyProtection="1">
      <alignment horizontal="center" vertical="center"/>
      <protection locked="0"/>
    </xf>
    <xf numFmtId="0" fontId="2" fillId="4" borderId="30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Alignment="1" applyProtection="1">
      <alignment horizontal="center" vertical="center"/>
      <protection locked="0"/>
    </xf>
    <xf numFmtId="0" fontId="2" fillId="4" borderId="14" xfId="0" applyFont="1" applyFill="1" applyBorder="1" applyAlignment="1" applyProtection="1">
      <alignment horizontal="center" vertical="center"/>
      <protection locked="0"/>
    </xf>
    <xf numFmtId="0" fontId="6" fillId="2" borderId="53" xfId="0" applyFont="1" applyFill="1" applyBorder="1" applyAlignment="1" applyProtection="1">
      <alignment horizontal="left" vertical="center" wrapText="1"/>
    </xf>
    <xf numFmtId="0" fontId="6" fillId="2" borderId="54" xfId="0" applyFont="1" applyFill="1" applyBorder="1" applyAlignment="1" applyProtection="1">
      <alignment horizontal="left" vertical="center" wrapText="1"/>
    </xf>
    <xf numFmtId="0" fontId="6" fillId="2" borderId="55" xfId="0" applyFont="1" applyFill="1" applyBorder="1" applyAlignment="1" applyProtection="1">
      <alignment horizontal="left" vertical="center" wrapText="1"/>
    </xf>
    <xf numFmtId="0" fontId="5" fillId="2" borderId="53" xfId="0" applyFont="1" applyFill="1" applyBorder="1" applyAlignment="1" applyProtection="1">
      <alignment horizontal="center" vertical="center"/>
    </xf>
    <xf numFmtId="0" fontId="5" fillId="2" borderId="54" xfId="0" applyFont="1" applyFill="1" applyBorder="1" applyAlignment="1" applyProtection="1">
      <alignment horizontal="center" vertical="center"/>
    </xf>
    <xf numFmtId="0" fontId="5" fillId="2" borderId="55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</xdr:row>
      <xdr:rowOff>47625</xdr:rowOff>
    </xdr:from>
    <xdr:to>
      <xdr:col>3</xdr:col>
      <xdr:colOff>314325</xdr:colOff>
      <xdr:row>1</xdr:row>
      <xdr:rowOff>866774</xdr:rowOff>
    </xdr:to>
    <xdr:sp macro="" textlink="">
      <xdr:nvSpPr>
        <xdr:cNvPr id="2" name="テキスト ボックス 1"/>
        <xdr:cNvSpPr txBox="1"/>
      </xdr:nvSpPr>
      <xdr:spPr>
        <a:xfrm>
          <a:off x="180975" y="219075"/>
          <a:ext cx="2057400" cy="819149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 cap="rnd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1"/>
        <a:lstStyle/>
        <a:p>
          <a:r>
            <a:rPr kumimoji="1" lang="ja-JP" altLang="en-US" sz="1200" b="1">
              <a:solidFill>
                <a:srgbClr val="FF0000"/>
              </a:solidFill>
              <a:latin typeface="HG丸ｺﾞｼｯｸM-PRO" pitchFamily="50" charset="-128"/>
              <a:ea typeface="HG丸ｺﾞｼｯｸM-PRO" pitchFamily="50" charset="-128"/>
            </a:rPr>
            <a:t>申込書の記入について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9"/>
  <sheetViews>
    <sheetView tabSelected="1" zoomScale="92" workbookViewId="0">
      <pane xSplit="12" ySplit="2" topLeftCell="M3" activePane="bottomRight" state="frozen"/>
      <selection pane="topRight" activeCell="M1" sqref="M1"/>
      <selection pane="bottomLeft" activeCell="A3" sqref="A3"/>
      <selection pane="bottomRight" activeCell="D9" sqref="D9:E9"/>
    </sheetView>
  </sheetViews>
  <sheetFormatPr defaultRowHeight="14.25" x14ac:dyDescent="0.15"/>
  <cols>
    <col min="1" max="1" width="1.75" style="10" customWidth="1"/>
    <col min="2" max="2" width="4.75" style="10" customWidth="1"/>
    <col min="3" max="3" width="18.75" style="10" customWidth="1"/>
    <col min="4" max="4" width="4.75" style="10" customWidth="1"/>
    <col min="5" max="5" width="18.75" style="10" customWidth="1"/>
    <col min="6" max="8" width="4.75" style="10" customWidth="1"/>
    <col min="9" max="9" width="18.75" style="10" customWidth="1"/>
    <col min="10" max="10" width="4.75" style="10" customWidth="1"/>
    <col min="11" max="11" width="1.75" style="10" customWidth="1"/>
    <col min="12" max="12" width="47.25" style="10" customWidth="1"/>
    <col min="13" max="13" width="4.75" style="17" customWidth="1"/>
    <col min="14" max="15" width="18.375" style="17" hidden="1" customWidth="1"/>
    <col min="16" max="16" width="25" style="10" hidden="1" customWidth="1"/>
    <col min="17" max="18" width="13.875" style="10" hidden="1" customWidth="1"/>
    <col min="19" max="19" width="31.625" style="10" hidden="1" customWidth="1"/>
    <col min="20" max="16384" width="9" style="10"/>
  </cols>
  <sheetData>
    <row r="1" spans="2:19" ht="5.25" customHeight="1" thickBot="1" x14ac:dyDescent="0.2"/>
    <row r="2" spans="2:19" ht="72" customHeight="1" thickBot="1" x14ac:dyDescent="0.2">
      <c r="B2" s="94"/>
      <c r="C2" s="95"/>
      <c r="D2" s="96"/>
      <c r="E2" s="91" t="s">
        <v>128</v>
      </c>
      <c r="F2" s="92"/>
      <c r="G2" s="92"/>
      <c r="H2" s="92"/>
      <c r="I2" s="92"/>
      <c r="J2" s="92"/>
      <c r="K2" s="92"/>
      <c r="L2" s="93"/>
    </row>
    <row r="3" spans="2:19" ht="6" customHeight="1" x14ac:dyDescent="0.15"/>
    <row r="4" spans="2:19" ht="42" customHeight="1" x14ac:dyDescent="0.15">
      <c r="B4" s="47" t="s">
        <v>157</v>
      </c>
      <c r="C4" s="48"/>
      <c r="D4" s="48"/>
      <c r="E4" s="48"/>
      <c r="F4" s="48"/>
      <c r="G4" s="48"/>
      <c r="H4" s="48"/>
      <c r="I4" s="48"/>
      <c r="J4" s="48"/>
      <c r="K4" s="11"/>
    </row>
    <row r="5" spans="2:19" s="12" customFormat="1" ht="13.5" customHeight="1" thickBot="1" x14ac:dyDescent="0.2">
      <c r="B5" s="2"/>
      <c r="C5" s="2"/>
      <c r="D5" s="2"/>
      <c r="E5" s="2"/>
      <c r="F5" s="2"/>
      <c r="G5" s="2"/>
      <c r="H5" s="2"/>
      <c r="I5" s="2"/>
      <c r="J5" s="2"/>
      <c r="M5" s="18"/>
      <c r="N5" s="19" t="s">
        <v>0</v>
      </c>
      <c r="O5" s="19" t="s">
        <v>100</v>
      </c>
      <c r="P5" s="19" t="s">
        <v>1</v>
      </c>
      <c r="Q5" s="19" t="s">
        <v>101</v>
      </c>
      <c r="R5" s="19" t="s">
        <v>102</v>
      </c>
      <c r="S5" s="19" t="s">
        <v>103</v>
      </c>
    </row>
    <row r="6" spans="2:19" s="12" customFormat="1" ht="21" customHeight="1" thickTop="1" thickBot="1" x14ac:dyDescent="0.2">
      <c r="B6" s="2"/>
      <c r="C6" s="29" t="s">
        <v>9</v>
      </c>
      <c r="D6" s="51"/>
      <c r="E6" s="52"/>
      <c r="F6" s="52"/>
      <c r="G6" s="35" t="str">
        <f>IF(OR($D$6="直江津中等",$D$6="柏崎翔洋中等"),"教育学校","高等学校")</f>
        <v>高等学校</v>
      </c>
      <c r="H6" s="35"/>
      <c r="I6" s="33"/>
      <c r="J6" s="2"/>
      <c r="L6" s="9" t="s">
        <v>19</v>
      </c>
      <c r="M6" s="15"/>
      <c r="N6" s="20" t="s">
        <v>22</v>
      </c>
      <c r="O6" s="20" t="s">
        <v>89</v>
      </c>
      <c r="P6" s="21" t="s">
        <v>131</v>
      </c>
      <c r="Q6" s="21" t="s">
        <v>132</v>
      </c>
      <c r="R6" s="21" t="s">
        <v>39</v>
      </c>
      <c r="S6" s="21" t="s">
        <v>104</v>
      </c>
    </row>
    <row r="7" spans="2:19" s="12" customFormat="1" ht="21" customHeight="1" x14ac:dyDescent="0.15">
      <c r="B7" s="2"/>
      <c r="C7" s="30" t="s">
        <v>10</v>
      </c>
      <c r="D7" s="59" t="str">
        <f>IF($D$6="","","〒"&amp;VLOOKUP($D$6,校名一覧,2,FALSE)&amp;"　"&amp;VLOOKUP($D$6,校名一覧,3,FALSE))</f>
        <v/>
      </c>
      <c r="E7" s="60"/>
      <c r="F7" s="60"/>
      <c r="G7" s="60"/>
      <c r="H7" s="60"/>
      <c r="I7" s="61"/>
      <c r="J7" s="2"/>
      <c r="L7" s="13" t="s">
        <v>20</v>
      </c>
      <c r="M7" s="15"/>
      <c r="N7" s="22" t="s">
        <v>23</v>
      </c>
      <c r="O7" s="22" t="s">
        <v>133</v>
      </c>
      <c r="P7" s="23" t="s">
        <v>40</v>
      </c>
      <c r="Q7" s="23" t="s">
        <v>134</v>
      </c>
      <c r="R7" s="23" t="s">
        <v>41</v>
      </c>
      <c r="S7" s="23" t="s">
        <v>105</v>
      </c>
    </row>
    <row r="8" spans="2:19" s="12" customFormat="1" ht="21" customHeight="1" thickBot="1" x14ac:dyDescent="0.2">
      <c r="B8" s="2"/>
      <c r="C8" s="30" t="s">
        <v>38</v>
      </c>
      <c r="D8" s="53" t="str">
        <f>IF($D$6="","",VLOOKUP($D$6,校名一覧,4,FALSE))</f>
        <v/>
      </c>
      <c r="E8" s="54"/>
      <c r="F8" s="55"/>
      <c r="G8" s="56" t="str">
        <f>IF($D$6="","",VLOOKUP($D$6,校名一覧,5,FALSE))</f>
        <v/>
      </c>
      <c r="H8" s="57"/>
      <c r="I8" s="58"/>
      <c r="J8" s="2"/>
      <c r="L8" s="14" t="s">
        <v>20</v>
      </c>
      <c r="M8" s="15"/>
      <c r="N8" s="22" t="s">
        <v>24</v>
      </c>
      <c r="O8" s="22" t="s">
        <v>135</v>
      </c>
      <c r="P8" s="23" t="s">
        <v>43</v>
      </c>
      <c r="Q8" s="23" t="s">
        <v>136</v>
      </c>
      <c r="R8" s="23" t="s">
        <v>42</v>
      </c>
      <c r="S8" s="23" t="s">
        <v>106</v>
      </c>
    </row>
    <row r="9" spans="2:19" s="12" customFormat="1" ht="21" customHeight="1" thickBot="1" x14ac:dyDescent="0.2">
      <c r="B9" s="2"/>
      <c r="C9" s="31" t="s">
        <v>11</v>
      </c>
      <c r="D9" s="49"/>
      <c r="E9" s="50"/>
      <c r="F9" s="32" t="s">
        <v>122</v>
      </c>
      <c r="G9" s="2"/>
      <c r="H9" s="3"/>
      <c r="I9" s="3"/>
      <c r="J9" s="2"/>
      <c r="L9" s="45" t="s">
        <v>130</v>
      </c>
      <c r="M9" s="15"/>
      <c r="N9" s="22" t="s">
        <v>25</v>
      </c>
      <c r="O9" s="22" t="s">
        <v>137</v>
      </c>
      <c r="P9" s="23" t="s">
        <v>44</v>
      </c>
      <c r="Q9" s="23" t="s">
        <v>138</v>
      </c>
      <c r="R9" s="23" t="s">
        <v>45</v>
      </c>
      <c r="S9" s="23" t="s">
        <v>107</v>
      </c>
    </row>
    <row r="10" spans="2:19" s="12" customFormat="1" ht="13.5" customHeight="1" thickBot="1" x14ac:dyDescent="0.2">
      <c r="B10" s="2"/>
      <c r="C10" s="2"/>
      <c r="D10" s="2"/>
      <c r="E10" s="2"/>
      <c r="F10" s="2"/>
      <c r="G10" s="2"/>
      <c r="H10" s="2"/>
      <c r="I10" s="2"/>
      <c r="J10" s="2"/>
      <c r="L10" s="46"/>
      <c r="M10" s="15"/>
      <c r="N10" s="22" t="s">
        <v>139</v>
      </c>
      <c r="O10" s="22" t="s">
        <v>140</v>
      </c>
      <c r="P10" s="23" t="s">
        <v>141</v>
      </c>
      <c r="Q10" s="23" t="s">
        <v>142</v>
      </c>
      <c r="R10" s="23" t="s">
        <v>143</v>
      </c>
      <c r="S10" s="23" t="s">
        <v>144</v>
      </c>
    </row>
    <row r="11" spans="2:19" s="12" customFormat="1" ht="21" customHeight="1" thickBot="1" x14ac:dyDescent="0.2">
      <c r="B11" s="2"/>
      <c r="C11" s="26" t="s">
        <v>12</v>
      </c>
      <c r="D11" s="51"/>
      <c r="E11" s="52"/>
      <c r="F11" s="86"/>
      <c r="G11" s="3"/>
      <c r="H11" s="84" t="s">
        <v>6</v>
      </c>
      <c r="I11" s="85"/>
      <c r="J11" s="2"/>
      <c r="M11" s="15"/>
      <c r="N11" s="22" t="s">
        <v>129</v>
      </c>
      <c r="O11" s="22" t="s">
        <v>74</v>
      </c>
      <c r="P11" s="23" t="s">
        <v>73</v>
      </c>
      <c r="Q11" s="23" t="s">
        <v>145</v>
      </c>
      <c r="R11" s="23" t="s">
        <v>75</v>
      </c>
      <c r="S11" s="23" t="s">
        <v>146</v>
      </c>
    </row>
    <row r="12" spans="2:19" s="12" customFormat="1" ht="21" customHeight="1" thickTop="1" x14ac:dyDescent="0.15">
      <c r="B12" s="2"/>
      <c r="C12" s="27" t="s">
        <v>13</v>
      </c>
      <c r="D12" s="87"/>
      <c r="E12" s="88"/>
      <c r="F12" s="89"/>
      <c r="G12" s="3"/>
      <c r="H12" s="36" t="s">
        <v>7</v>
      </c>
      <c r="I12" s="38"/>
      <c r="J12" s="2"/>
      <c r="L12" s="63" t="s">
        <v>21</v>
      </c>
      <c r="M12" s="15"/>
      <c r="N12" s="22" t="s">
        <v>26</v>
      </c>
      <c r="O12" s="22" t="s">
        <v>85</v>
      </c>
      <c r="P12" s="23" t="s">
        <v>86</v>
      </c>
      <c r="Q12" s="23" t="s">
        <v>87</v>
      </c>
      <c r="R12" s="23" t="s">
        <v>88</v>
      </c>
      <c r="S12" s="23" t="s">
        <v>108</v>
      </c>
    </row>
    <row r="13" spans="2:19" s="12" customFormat="1" ht="21" customHeight="1" thickBot="1" x14ac:dyDescent="0.2">
      <c r="B13" s="2"/>
      <c r="C13" s="28" t="s">
        <v>14</v>
      </c>
      <c r="D13" s="49"/>
      <c r="E13" s="50"/>
      <c r="F13" s="90"/>
      <c r="G13" s="3"/>
      <c r="H13" s="37" t="s">
        <v>8</v>
      </c>
      <c r="I13" s="39"/>
      <c r="J13" s="2"/>
      <c r="L13" s="46"/>
      <c r="M13" s="15"/>
      <c r="N13" s="22" t="s">
        <v>27</v>
      </c>
      <c r="O13" s="22" t="s">
        <v>90</v>
      </c>
      <c r="P13" s="23" t="s">
        <v>46</v>
      </c>
      <c r="Q13" s="23" t="s">
        <v>147</v>
      </c>
      <c r="R13" s="23" t="s">
        <v>47</v>
      </c>
      <c r="S13" s="23" t="s">
        <v>109</v>
      </c>
    </row>
    <row r="14" spans="2:19" s="12" customFormat="1" ht="13.5" customHeight="1" x14ac:dyDescent="0.15">
      <c r="B14" s="2"/>
      <c r="C14" s="2"/>
      <c r="D14" s="2"/>
      <c r="E14" s="2"/>
      <c r="F14" s="2"/>
      <c r="G14" s="2"/>
      <c r="H14" s="2"/>
      <c r="I14" s="2"/>
      <c r="J14" s="2"/>
      <c r="M14" s="15"/>
      <c r="N14" s="22" t="s">
        <v>28</v>
      </c>
      <c r="O14" s="22" t="s">
        <v>91</v>
      </c>
      <c r="P14" s="23" t="s">
        <v>48</v>
      </c>
      <c r="Q14" s="23" t="s">
        <v>49</v>
      </c>
      <c r="R14" s="23" t="s">
        <v>50</v>
      </c>
      <c r="S14" s="23" t="s">
        <v>110</v>
      </c>
    </row>
    <row r="15" spans="2:19" s="12" customFormat="1" ht="18" customHeight="1" thickBot="1" x14ac:dyDescent="0.2">
      <c r="B15" s="4" t="s">
        <v>15</v>
      </c>
      <c r="C15" s="2"/>
      <c r="D15" s="2"/>
      <c r="E15" s="2"/>
      <c r="F15" s="2"/>
      <c r="G15" s="2"/>
      <c r="H15" s="4" t="s">
        <v>16</v>
      </c>
      <c r="I15" s="2"/>
      <c r="J15" s="2"/>
      <c r="M15" s="15"/>
      <c r="N15" s="22" t="s">
        <v>29</v>
      </c>
      <c r="O15" s="22" t="s">
        <v>92</v>
      </c>
      <c r="P15" s="23" t="s">
        <v>51</v>
      </c>
      <c r="Q15" s="23" t="s">
        <v>148</v>
      </c>
      <c r="R15" s="23" t="s">
        <v>52</v>
      </c>
      <c r="S15" s="23" t="s">
        <v>111</v>
      </c>
    </row>
    <row r="16" spans="2:19" s="12" customFormat="1" ht="15" customHeight="1" x14ac:dyDescent="0.15">
      <c r="B16" s="80" t="s">
        <v>123</v>
      </c>
      <c r="C16" s="25" t="s">
        <v>4</v>
      </c>
      <c r="D16" s="82" t="s">
        <v>3</v>
      </c>
      <c r="E16" s="25" t="s">
        <v>4</v>
      </c>
      <c r="F16" s="78" t="s">
        <v>3</v>
      </c>
      <c r="G16" s="2"/>
      <c r="H16" s="80" t="s">
        <v>124</v>
      </c>
      <c r="I16" s="25" t="s">
        <v>4</v>
      </c>
      <c r="J16" s="78" t="s">
        <v>3</v>
      </c>
      <c r="K16" s="15"/>
      <c r="M16" s="15"/>
      <c r="N16" s="22" t="s">
        <v>37</v>
      </c>
      <c r="O16" s="22" t="s">
        <v>149</v>
      </c>
      <c r="P16" s="23" t="s">
        <v>53</v>
      </c>
      <c r="Q16" s="23" t="s">
        <v>54</v>
      </c>
      <c r="R16" s="23" t="s">
        <v>55</v>
      </c>
      <c r="S16" s="23" t="s">
        <v>112</v>
      </c>
    </row>
    <row r="17" spans="2:19" s="12" customFormat="1" ht="21" customHeight="1" thickBot="1" x14ac:dyDescent="0.2">
      <c r="B17" s="81"/>
      <c r="C17" s="34" t="s">
        <v>2</v>
      </c>
      <c r="D17" s="83"/>
      <c r="E17" s="34" t="s">
        <v>2</v>
      </c>
      <c r="F17" s="79"/>
      <c r="G17" s="2"/>
      <c r="H17" s="81"/>
      <c r="I17" s="34" t="s">
        <v>2</v>
      </c>
      <c r="J17" s="79"/>
      <c r="K17" s="15"/>
      <c r="M17" s="15"/>
      <c r="N17" s="22" t="s">
        <v>30</v>
      </c>
      <c r="O17" s="22" t="s">
        <v>93</v>
      </c>
      <c r="P17" s="23" t="s">
        <v>56</v>
      </c>
      <c r="Q17" s="23" t="s">
        <v>150</v>
      </c>
      <c r="R17" s="23" t="s">
        <v>57</v>
      </c>
      <c r="S17" s="23" t="s">
        <v>113</v>
      </c>
    </row>
    <row r="18" spans="2:19" s="12" customFormat="1" ht="15" customHeight="1" thickTop="1" x14ac:dyDescent="0.15">
      <c r="B18" s="69">
        <v>1</v>
      </c>
      <c r="C18" s="40"/>
      <c r="D18" s="77"/>
      <c r="E18" s="40"/>
      <c r="F18" s="67"/>
      <c r="G18" s="2"/>
      <c r="H18" s="76">
        <v>1</v>
      </c>
      <c r="I18" s="40"/>
      <c r="J18" s="67"/>
      <c r="K18" s="15"/>
      <c r="L18" s="45" t="s">
        <v>127</v>
      </c>
      <c r="M18" s="15"/>
      <c r="N18" s="22" t="s">
        <v>32</v>
      </c>
      <c r="O18" s="22" t="s">
        <v>95</v>
      </c>
      <c r="P18" s="23" t="s">
        <v>61</v>
      </c>
      <c r="Q18" s="23" t="s">
        <v>62</v>
      </c>
      <c r="R18" s="23" t="s">
        <v>63</v>
      </c>
      <c r="S18" s="23" t="s">
        <v>114</v>
      </c>
    </row>
    <row r="19" spans="2:19" s="12" customFormat="1" ht="21" customHeight="1" thickBot="1" x14ac:dyDescent="0.2">
      <c r="B19" s="70"/>
      <c r="C19" s="41"/>
      <c r="D19" s="74"/>
      <c r="E19" s="41"/>
      <c r="F19" s="66"/>
      <c r="G19" s="2"/>
      <c r="H19" s="69"/>
      <c r="I19" s="41"/>
      <c r="J19" s="66"/>
      <c r="K19" s="15"/>
      <c r="L19" s="46"/>
      <c r="M19" s="15"/>
      <c r="N19" s="22" t="s">
        <v>33</v>
      </c>
      <c r="O19" s="22" t="s">
        <v>96</v>
      </c>
      <c r="P19" s="23" t="s">
        <v>64</v>
      </c>
      <c r="Q19" s="23" t="s">
        <v>151</v>
      </c>
      <c r="R19" s="23" t="s">
        <v>65</v>
      </c>
      <c r="S19" s="23" t="s">
        <v>115</v>
      </c>
    </row>
    <row r="20" spans="2:19" s="12" customFormat="1" ht="15" customHeight="1" x14ac:dyDescent="0.15">
      <c r="B20" s="70">
        <v>2</v>
      </c>
      <c r="C20" s="42"/>
      <c r="D20" s="73"/>
      <c r="E20" s="42"/>
      <c r="F20" s="64"/>
      <c r="G20" s="2"/>
      <c r="H20" s="68">
        <v>2</v>
      </c>
      <c r="I20" s="42"/>
      <c r="J20" s="64"/>
      <c r="K20" s="15"/>
      <c r="L20" s="62"/>
      <c r="M20" s="15"/>
      <c r="N20" s="22" t="s">
        <v>152</v>
      </c>
      <c r="O20" s="22" t="s">
        <v>94</v>
      </c>
      <c r="P20" s="23" t="s">
        <v>58</v>
      </c>
      <c r="Q20" s="23" t="s">
        <v>59</v>
      </c>
      <c r="R20" s="23" t="s">
        <v>60</v>
      </c>
      <c r="S20" s="23" t="s">
        <v>153</v>
      </c>
    </row>
    <row r="21" spans="2:19" s="12" customFormat="1" ht="21" customHeight="1" x14ac:dyDescent="0.15">
      <c r="B21" s="70"/>
      <c r="C21" s="41"/>
      <c r="D21" s="74"/>
      <c r="E21" s="41"/>
      <c r="F21" s="66"/>
      <c r="G21" s="2"/>
      <c r="H21" s="69"/>
      <c r="I21" s="41"/>
      <c r="J21" s="66"/>
      <c r="K21" s="15"/>
      <c r="L21" s="62"/>
      <c r="M21" s="15"/>
      <c r="N21" s="22" t="s">
        <v>34</v>
      </c>
      <c r="O21" s="22" t="s">
        <v>97</v>
      </c>
      <c r="P21" s="23" t="s">
        <v>66</v>
      </c>
      <c r="Q21" s="23" t="s">
        <v>154</v>
      </c>
      <c r="R21" s="23" t="s">
        <v>67</v>
      </c>
      <c r="S21" s="23" t="s">
        <v>116</v>
      </c>
    </row>
    <row r="22" spans="2:19" s="12" customFormat="1" ht="15" customHeight="1" x14ac:dyDescent="0.15">
      <c r="B22" s="70">
        <v>3</v>
      </c>
      <c r="C22" s="42"/>
      <c r="D22" s="73"/>
      <c r="E22" s="42"/>
      <c r="F22" s="64"/>
      <c r="G22" s="2"/>
      <c r="H22" s="68">
        <v>3</v>
      </c>
      <c r="I22" s="42"/>
      <c r="J22" s="64"/>
      <c r="K22" s="15"/>
      <c r="L22" s="62"/>
      <c r="M22" s="15"/>
      <c r="N22" s="22" t="s">
        <v>35</v>
      </c>
      <c r="O22" s="22" t="s">
        <v>98</v>
      </c>
      <c r="P22" s="23" t="s">
        <v>68</v>
      </c>
      <c r="Q22" s="23" t="s">
        <v>155</v>
      </c>
      <c r="R22" s="23" t="s">
        <v>69</v>
      </c>
      <c r="S22" s="23" t="s">
        <v>117</v>
      </c>
    </row>
    <row r="23" spans="2:19" s="12" customFormat="1" ht="21" customHeight="1" x14ac:dyDescent="0.15">
      <c r="B23" s="70"/>
      <c r="C23" s="41"/>
      <c r="D23" s="74"/>
      <c r="E23" s="41"/>
      <c r="F23" s="66"/>
      <c r="G23" s="2"/>
      <c r="H23" s="69"/>
      <c r="I23" s="41"/>
      <c r="J23" s="66"/>
      <c r="K23" s="15"/>
      <c r="L23" s="62"/>
      <c r="M23" s="15"/>
      <c r="N23" s="22" t="s">
        <v>36</v>
      </c>
      <c r="O23" s="22" t="s">
        <v>99</v>
      </c>
      <c r="P23" s="23" t="s">
        <v>70</v>
      </c>
      <c r="Q23" s="23" t="s">
        <v>71</v>
      </c>
      <c r="R23" s="23" t="s">
        <v>72</v>
      </c>
      <c r="S23" s="23" t="s">
        <v>118</v>
      </c>
    </row>
    <row r="24" spans="2:19" s="12" customFormat="1" ht="15" customHeight="1" x14ac:dyDescent="0.15">
      <c r="B24" s="70">
        <v>4</v>
      </c>
      <c r="C24" s="42"/>
      <c r="D24" s="73"/>
      <c r="E24" s="42"/>
      <c r="F24" s="64"/>
      <c r="G24" s="2"/>
      <c r="H24" s="68">
        <v>4</v>
      </c>
      <c r="I24" s="42"/>
      <c r="J24" s="64"/>
      <c r="K24" s="15"/>
      <c r="L24" s="62"/>
      <c r="M24" s="15"/>
      <c r="N24" s="22" t="s">
        <v>31</v>
      </c>
      <c r="O24" s="22" t="s">
        <v>76</v>
      </c>
      <c r="P24" s="23" t="s">
        <v>77</v>
      </c>
      <c r="Q24" s="23" t="s">
        <v>78</v>
      </c>
      <c r="R24" s="23" t="s">
        <v>79</v>
      </c>
      <c r="S24" s="23" t="s">
        <v>156</v>
      </c>
    </row>
    <row r="25" spans="2:19" s="12" customFormat="1" ht="21" customHeight="1" x14ac:dyDescent="0.15">
      <c r="B25" s="70"/>
      <c r="C25" s="41"/>
      <c r="D25" s="74"/>
      <c r="E25" s="41"/>
      <c r="F25" s="66"/>
      <c r="G25" s="2"/>
      <c r="H25" s="69"/>
      <c r="I25" s="41"/>
      <c r="J25" s="66"/>
      <c r="K25" s="15"/>
      <c r="L25" s="62"/>
      <c r="M25" s="15"/>
      <c r="N25" s="22" t="s">
        <v>81</v>
      </c>
      <c r="O25" s="22" t="s">
        <v>80</v>
      </c>
      <c r="P25" s="23" t="s">
        <v>82</v>
      </c>
      <c r="Q25" s="23" t="s">
        <v>83</v>
      </c>
      <c r="R25" s="23" t="s">
        <v>84</v>
      </c>
      <c r="S25" s="23" t="s">
        <v>119</v>
      </c>
    </row>
    <row r="26" spans="2:19" s="12" customFormat="1" ht="15" customHeight="1" x14ac:dyDescent="0.15">
      <c r="B26" s="70">
        <v>5</v>
      </c>
      <c r="C26" s="42"/>
      <c r="D26" s="73"/>
      <c r="E26" s="42"/>
      <c r="F26" s="64"/>
      <c r="G26" s="2"/>
      <c r="H26" s="68">
        <v>5</v>
      </c>
      <c r="I26" s="42"/>
      <c r="J26" s="64"/>
      <c r="K26" s="15"/>
      <c r="L26" s="62"/>
      <c r="M26" s="24"/>
      <c r="N26" s="24"/>
      <c r="O26" s="24"/>
    </row>
    <row r="27" spans="2:19" s="12" customFormat="1" ht="21" customHeight="1" x14ac:dyDescent="0.15">
      <c r="B27" s="70"/>
      <c r="C27" s="41"/>
      <c r="D27" s="74"/>
      <c r="E27" s="41"/>
      <c r="F27" s="66"/>
      <c r="G27" s="2"/>
      <c r="H27" s="69"/>
      <c r="I27" s="41"/>
      <c r="J27" s="66"/>
      <c r="K27" s="15"/>
      <c r="L27" s="62"/>
      <c r="M27" s="24"/>
      <c r="N27" s="24"/>
      <c r="O27" s="24"/>
    </row>
    <row r="28" spans="2:19" s="12" customFormat="1" ht="15" customHeight="1" x14ac:dyDescent="0.15">
      <c r="B28" s="70">
        <v>6</v>
      </c>
      <c r="C28" s="42"/>
      <c r="D28" s="73"/>
      <c r="E28" s="42"/>
      <c r="F28" s="64"/>
      <c r="G28" s="2"/>
      <c r="H28" s="68">
        <v>6</v>
      </c>
      <c r="I28" s="42"/>
      <c r="J28" s="64"/>
      <c r="K28" s="15"/>
      <c r="L28" s="62"/>
      <c r="M28" s="24"/>
      <c r="N28" s="24"/>
      <c r="O28" s="24"/>
    </row>
    <row r="29" spans="2:19" s="12" customFormat="1" ht="21" customHeight="1" thickBot="1" x14ac:dyDescent="0.2">
      <c r="B29" s="71"/>
      <c r="C29" s="43"/>
      <c r="D29" s="75"/>
      <c r="E29" s="43"/>
      <c r="F29" s="65"/>
      <c r="G29" s="2"/>
      <c r="H29" s="72"/>
      <c r="I29" s="43"/>
      <c r="J29" s="65"/>
      <c r="K29" s="15"/>
      <c r="L29" s="62"/>
      <c r="M29" s="24"/>
      <c r="N29" s="24"/>
      <c r="O29" s="24"/>
    </row>
    <row r="30" spans="2:19" s="12" customFormat="1" ht="13.5" customHeight="1" x14ac:dyDescent="0.15">
      <c r="B30" s="5"/>
      <c r="C30" s="2"/>
      <c r="D30" s="2"/>
      <c r="E30" s="2"/>
      <c r="F30" s="2"/>
      <c r="G30" s="2"/>
      <c r="H30" s="2"/>
      <c r="I30" s="2"/>
      <c r="J30" s="2"/>
      <c r="M30" s="24"/>
      <c r="N30" s="24"/>
      <c r="O30" s="24"/>
    </row>
    <row r="31" spans="2:19" s="12" customFormat="1" ht="18" customHeight="1" thickBot="1" x14ac:dyDescent="0.2">
      <c r="B31" s="4" t="s">
        <v>17</v>
      </c>
      <c r="C31" s="2"/>
      <c r="D31" s="2"/>
      <c r="E31" s="2"/>
      <c r="F31" s="2"/>
      <c r="G31" s="2"/>
      <c r="H31" s="4" t="s">
        <v>18</v>
      </c>
      <c r="I31" s="2"/>
      <c r="J31" s="2"/>
      <c r="M31" s="24"/>
      <c r="N31" s="24"/>
      <c r="O31" s="24"/>
    </row>
    <row r="32" spans="2:19" s="12" customFormat="1" ht="15" customHeight="1" x14ac:dyDescent="0.15">
      <c r="B32" s="80" t="s">
        <v>125</v>
      </c>
      <c r="C32" s="25" t="s">
        <v>4</v>
      </c>
      <c r="D32" s="82" t="s">
        <v>3</v>
      </c>
      <c r="E32" s="25" t="s">
        <v>4</v>
      </c>
      <c r="F32" s="78" t="s">
        <v>3</v>
      </c>
      <c r="G32" s="2"/>
      <c r="H32" s="80" t="s">
        <v>126</v>
      </c>
      <c r="I32" s="25" t="s">
        <v>4</v>
      </c>
      <c r="J32" s="78" t="s">
        <v>3</v>
      </c>
      <c r="K32" s="15"/>
      <c r="M32" s="24"/>
      <c r="N32" s="24"/>
      <c r="O32" s="24"/>
    </row>
    <row r="33" spans="2:15" s="12" customFormat="1" ht="21" customHeight="1" thickBot="1" x14ac:dyDescent="0.2">
      <c r="B33" s="81"/>
      <c r="C33" s="34" t="s">
        <v>2</v>
      </c>
      <c r="D33" s="83"/>
      <c r="E33" s="34" t="s">
        <v>2</v>
      </c>
      <c r="F33" s="79"/>
      <c r="G33" s="2"/>
      <c r="H33" s="81"/>
      <c r="I33" s="34" t="s">
        <v>2</v>
      </c>
      <c r="J33" s="79"/>
      <c r="K33" s="15"/>
      <c r="M33" s="24"/>
      <c r="N33" s="24"/>
      <c r="O33" s="24"/>
    </row>
    <row r="34" spans="2:15" s="12" customFormat="1" ht="15" customHeight="1" thickTop="1" x14ac:dyDescent="0.15">
      <c r="B34" s="69">
        <v>1</v>
      </c>
      <c r="C34" s="40"/>
      <c r="D34" s="77"/>
      <c r="E34" s="40"/>
      <c r="F34" s="67"/>
      <c r="G34" s="2"/>
      <c r="H34" s="76">
        <v>1</v>
      </c>
      <c r="I34" s="40"/>
      <c r="J34" s="67"/>
      <c r="K34" s="15"/>
      <c r="M34" s="24"/>
      <c r="N34" s="24"/>
      <c r="O34" s="24"/>
    </row>
    <row r="35" spans="2:15" s="12" customFormat="1" ht="21" customHeight="1" x14ac:dyDescent="0.15">
      <c r="B35" s="70"/>
      <c r="C35" s="41"/>
      <c r="D35" s="74"/>
      <c r="E35" s="41"/>
      <c r="F35" s="66"/>
      <c r="G35" s="2"/>
      <c r="H35" s="69"/>
      <c r="I35" s="41"/>
      <c r="J35" s="66"/>
      <c r="K35" s="15"/>
      <c r="M35" s="24"/>
      <c r="N35" s="24"/>
      <c r="O35" s="24"/>
    </row>
    <row r="36" spans="2:15" s="12" customFormat="1" ht="15" customHeight="1" x14ac:dyDescent="0.15">
      <c r="B36" s="70">
        <v>2</v>
      </c>
      <c r="C36" s="42"/>
      <c r="D36" s="73"/>
      <c r="E36" s="42"/>
      <c r="F36" s="64"/>
      <c r="G36" s="2"/>
      <c r="H36" s="68">
        <v>2</v>
      </c>
      <c r="I36" s="42"/>
      <c r="J36" s="64"/>
      <c r="K36" s="15"/>
      <c r="M36" s="24"/>
      <c r="N36" s="24"/>
      <c r="O36" s="24"/>
    </row>
    <row r="37" spans="2:15" s="12" customFormat="1" ht="21" customHeight="1" x14ac:dyDescent="0.15">
      <c r="B37" s="70"/>
      <c r="C37" s="41"/>
      <c r="D37" s="74"/>
      <c r="E37" s="41"/>
      <c r="F37" s="66"/>
      <c r="G37" s="2"/>
      <c r="H37" s="69"/>
      <c r="I37" s="41"/>
      <c r="J37" s="66"/>
      <c r="K37" s="15"/>
      <c r="M37" s="24"/>
      <c r="N37" s="24"/>
      <c r="O37" s="24"/>
    </row>
    <row r="38" spans="2:15" s="12" customFormat="1" ht="15" customHeight="1" x14ac:dyDescent="0.15">
      <c r="B38" s="70">
        <v>3</v>
      </c>
      <c r="C38" s="42"/>
      <c r="D38" s="73"/>
      <c r="E38" s="42"/>
      <c r="F38" s="64"/>
      <c r="G38" s="2"/>
      <c r="H38" s="68">
        <v>3</v>
      </c>
      <c r="I38" s="42"/>
      <c r="J38" s="64"/>
      <c r="K38" s="15"/>
      <c r="M38" s="24"/>
      <c r="N38" s="24"/>
      <c r="O38" s="24"/>
    </row>
    <row r="39" spans="2:15" s="12" customFormat="1" ht="21" customHeight="1" x14ac:dyDescent="0.15">
      <c r="B39" s="70"/>
      <c r="C39" s="41"/>
      <c r="D39" s="74"/>
      <c r="E39" s="41"/>
      <c r="F39" s="66"/>
      <c r="G39" s="2"/>
      <c r="H39" s="69"/>
      <c r="I39" s="41"/>
      <c r="J39" s="66"/>
      <c r="K39" s="15"/>
      <c r="M39" s="24"/>
      <c r="N39" s="24"/>
      <c r="O39" s="24"/>
    </row>
    <row r="40" spans="2:15" s="12" customFormat="1" ht="15" customHeight="1" x14ac:dyDescent="0.15">
      <c r="B40" s="70">
        <v>4</v>
      </c>
      <c r="C40" s="42"/>
      <c r="D40" s="73"/>
      <c r="E40" s="42"/>
      <c r="F40" s="64"/>
      <c r="G40" s="2"/>
      <c r="H40" s="68">
        <v>4</v>
      </c>
      <c r="I40" s="42"/>
      <c r="J40" s="64"/>
      <c r="K40" s="15"/>
      <c r="M40" s="24"/>
      <c r="N40" s="24"/>
      <c r="O40" s="24"/>
    </row>
    <row r="41" spans="2:15" s="12" customFormat="1" ht="21" customHeight="1" x14ac:dyDescent="0.15">
      <c r="B41" s="70"/>
      <c r="C41" s="41"/>
      <c r="D41" s="74"/>
      <c r="E41" s="41"/>
      <c r="F41" s="66"/>
      <c r="G41" s="2"/>
      <c r="H41" s="69"/>
      <c r="I41" s="41"/>
      <c r="J41" s="66"/>
      <c r="K41" s="15"/>
      <c r="M41" s="24"/>
      <c r="N41" s="24"/>
      <c r="O41" s="24"/>
    </row>
    <row r="42" spans="2:15" s="12" customFormat="1" ht="15" customHeight="1" x14ac:dyDescent="0.15">
      <c r="B42" s="70">
        <v>5</v>
      </c>
      <c r="C42" s="42"/>
      <c r="D42" s="73"/>
      <c r="E42" s="42"/>
      <c r="F42" s="64"/>
      <c r="G42" s="2"/>
      <c r="H42" s="68">
        <v>5</v>
      </c>
      <c r="I42" s="42"/>
      <c r="J42" s="64"/>
      <c r="K42" s="15"/>
      <c r="M42" s="24"/>
      <c r="N42" s="24"/>
      <c r="O42" s="24"/>
    </row>
    <row r="43" spans="2:15" s="12" customFormat="1" ht="21" customHeight="1" x14ac:dyDescent="0.15">
      <c r="B43" s="70"/>
      <c r="C43" s="41"/>
      <c r="D43" s="74"/>
      <c r="E43" s="41"/>
      <c r="F43" s="66"/>
      <c r="G43" s="2"/>
      <c r="H43" s="69"/>
      <c r="I43" s="41"/>
      <c r="J43" s="66"/>
      <c r="K43" s="15"/>
      <c r="M43" s="24"/>
      <c r="N43" s="24"/>
      <c r="O43" s="24"/>
    </row>
    <row r="44" spans="2:15" s="12" customFormat="1" ht="15" customHeight="1" x14ac:dyDescent="0.15">
      <c r="B44" s="70">
        <v>6</v>
      </c>
      <c r="C44" s="42"/>
      <c r="D44" s="73"/>
      <c r="E44" s="42"/>
      <c r="F44" s="64"/>
      <c r="G44" s="2"/>
      <c r="H44" s="68">
        <v>6</v>
      </c>
      <c r="I44" s="42"/>
      <c r="J44" s="64"/>
      <c r="K44" s="15"/>
      <c r="M44" s="24"/>
      <c r="N44" s="24"/>
      <c r="O44" s="24"/>
    </row>
    <row r="45" spans="2:15" s="12" customFormat="1" ht="21" customHeight="1" thickBot="1" x14ac:dyDescent="0.2">
      <c r="B45" s="71"/>
      <c r="C45" s="43"/>
      <c r="D45" s="75"/>
      <c r="E45" s="43"/>
      <c r="F45" s="65"/>
      <c r="G45" s="2"/>
      <c r="H45" s="72"/>
      <c r="I45" s="43"/>
      <c r="J45" s="65"/>
      <c r="K45" s="15"/>
      <c r="M45" s="24"/>
      <c r="N45" s="24"/>
      <c r="O45" s="24"/>
    </row>
    <row r="46" spans="2:15" s="12" customFormat="1" ht="13.5" customHeight="1" x14ac:dyDescent="0.15">
      <c r="B46" s="5"/>
      <c r="C46" s="2"/>
      <c r="D46" s="2"/>
      <c r="E46" s="2"/>
      <c r="F46" s="2"/>
      <c r="G46" s="2"/>
      <c r="H46" s="2"/>
      <c r="I46" s="2"/>
      <c r="J46" s="2"/>
      <c r="M46" s="24"/>
      <c r="N46" s="24"/>
      <c r="O46" s="24"/>
    </row>
    <row r="47" spans="2:15" s="12" customFormat="1" ht="18" customHeight="1" thickBot="1" x14ac:dyDescent="0.2">
      <c r="B47" s="2" t="s">
        <v>5</v>
      </c>
      <c r="C47" s="2"/>
      <c r="D47" s="2"/>
      <c r="E47" s="2"/>
      <c r="F47" s="2"/>
      <c r="G47" s="2"/>
      <c r="H47" s="2"/>
      <c r="I47" s="2"/>
      <c r="J47" s="2"/>
      <c r="M47" s="24"/>
      <c r="N47" s="24"/>
      <c r="O47" s="24"/>
    </row>
    <row r="48" spans="2:15" s="12" customFormat="1" ht="21" customHeight="1" thickBot="1" x14ac:dyDescent="0.2">
      <c r="B48" s="2"/>
      <c r="C48" s="1">
        <f ca="1">TODAY()</f>
        <v>45363</v>
      </c>
      <c r="D48" s="6"/>
      <c r="E48" s="6"/>
      <c r="F48" s="6"/>
      <c r="G48" s="6"/>
      <c r="H48" s="7" t="str">
        <f>IF($D$6="","",VLOOKUP($D$6,校名一覧,6,FALSE)&amp;"長")</f>
        <v/>
      </c>
      <c r="I48" s="44"/>
      <c r="J48" s="8" t="s">
        <v>120</v>
      </c>
      <c r="L48" s="9" t="s">
        <v>121</v>
      </c>
      <c r="M48" s="24"/>
      <c r="N48" s="24"/>
      <c r="O48" s="24"/>
    </row>
    <row r="49" spans="2:15" s="12" customFormat="1" ht="13.5" customHeight="1" x14ac:dyDescent="0.15">
      <c r="B49" s="6"/>
      <c r="C49" s="6"/>
      <c r="D49" s="6"/>
      <c r="E49" s="6"/>
      <c r="F49" s="6"/>
      <c r="G49" s="6"/>
      <c r="H49" s="6"/>
      <c r="I49" s="6"/>
      <c r="J49" s="6"/>
      <c r="L49" s="16"/>
      <c r="M49" s="24"/>
      <c r="N49" s="24"/>
      <c r="O49" s="24"/>
    </row>
  </sheetData>
  <sheetProtection sheet="1" selectLockedCells="1"/>
  <mergeCells count="90">
    <mergeCell ref="E2:L2"/>
    <mergeCell ref="B2:D2"/>
    <mergeCell ref="H20:H21"/>
    <mergeCell ref="H22:H23"/>
    <mergeCell ref="H24:H25"/>
    <mergeCell ref="D22:D23"/>
    <mergeCell ref="D24:D25"/>
    <mergeCell ref="H16:H17"/>
    <mergeCell ref="F20:F21"/>
    <mergeCell ref="F22:F23"/>
    <mergeCell ref="F24:F25"/>
    <mergeCell ref="B18:B19"/>
    <mergeCell ref="B20:B21"/>
    <mergeCell ref="B22:B23"/>
    <mergeCell ref="B24:B25"/>
    <mergeCell ref="H11:I11"/>
    <mergeCell ref="D11:F11"/>
    <mergeCell ref="D12:F12"/>
    <mergeCell ref="D13:F13"/>
    <mergeCell ref="B16:B17"/>
    <mergeCell ref="D18:D19"/>
    <mergeCell ref="D20:D21"/>
    <mergeCell ref="D16:D17"/>
    <mergeCell ref="H18:H19"/>
    <mergeCell ref="F16:F17"/>
    <mergeCell ref="F18:F19"/>
    <mergeCell ref="H28:H29"/>
    <mergeCell ref="D36:D37"/>
    <mergeCell ref="D38:D39"/>
    <mergeCell ref="F34:F35"/>
    <mergeCell ref="B42:B43"/>
    <mergeCell ref="B38:B39"/>
    <mergeCell ref="B36:B37"/>
    <mergeCell ref="B34:B35"/>
    <mergeCell ref="F42:F43"/>
    <mergeCell ref="H36:H37"/>
    <mergeCell ref="B32:B33"/>
    <mergeCell ref="D32:D33"/>
    <mergeCell ref="F32:F33"/>
    <mergeCell ref="H32:H33"/>
    <mergeCell ref="B28:B29"/>
    <mergeCell ref="B26:B27"/>
    <mergeCell ref="B44:B45"/>
    <mergeCell ref="H44:H45"/>
    <mergeCell ref="D40:D41"/>
    <mergeCell ref="D42:D43"/>
    <mergeCell ref="D44:D45"/>
    <mergeCell ref="B40:B41"/>
    <mergeCell ref="H40:H41"/>
    <mergeCell ref="H42:H43"/>
    <mergeCell ref="H34:H35"/>
    <mergeCell ref="F26:F27"/>
    <mergeCell ref="F28:F29"/>
    <mergeCell ref="D26:D27"/>
    <mergeCell ref="D28:D29"/>
    <mergeCell ref="D34:D35"/>
    <mergeCell ref="H26:H27"/>
    <mergeCell ref="F44:F45"/>
    <mergeCell ref="J34:J35"/>
    <mergeCell ref="J36:J37"/>
    <mergeCell ref="J38:J39"/>
    <mergeCell ref="J40:J41"/>
    <mergeCell ref="J42:J43"/>
    <mergeCell ref="F38:F39"/>
    <mergeCell ref="F36:F37"/>
    <mergeCell ref="H38:H39"/>
    <mergeCell ref="F40:F41"/>
    <mergeCell ref="L24:L25"/>
    <mergeCell ref="L26:L27"/>
    <mergeCell ref="L12:L13"/>
    <mergeCell ref="J44:J45"/>
    <mergeCell ref="L28:L29"/>
    <mergeCell ref="L18:L19"/>
    <mergeCell ref="L20:L21"/>
    <mergeCell ref="L22:L23"/>
    <mergeCell ref="J26:J27"/>
    <mergeCell ref="J28:J29"/>
    <mergeCell ref="J18:J19"/>
    <mergeCell ref="J20:J21"/>
    <mergeCell ref="J22:J23"/>
    <mergeCell ref="J24:J25"/>
    <mergeCell ref="J16:J17"/>
    <mergeCell ref="J32:J33"/>
    <mergeCell ref="L9:L10"/>
    <mergeCell ref="B4:J4"/>
    <mergeCell ref="D9:E9"/>
    <mergeCell ref="D6:F6"/>
    <mergeCell ref="D8:F8"/>
    <mergeCell ref="G8:I8"/>
    <mergeCell ref="D7:I7"/>
  </mergeCells>
  <phoneticPr fontId="1"/>
  <dataValidations count="2">
    <dataValidation type="list" allowBlank="1" showInputMessage="1" showErrorMessage="1" sqref="D6">
      <formula1>校名</formula1>
    </dataValidation>
    <dataValidation type="list" allowBlank="1" showInputMessage="1" showErrorMessage="1" sqref="D18:D29 J34:J45 F34:F45 D34:D45 J18:J29 F18:F29">
      <formula1>"1,2,3"</formula1>
    </dataValidation>
  </dataValidations>
  <printOptions horizontalCentered="1"/>
  <pageMargins left="0.78740157480314965" right="0.78740157480314965" top="0.59055118110236227" bottom="0.19685039370078741" header="0.31496062992125984" footer="0.31496062992125984"/>
  <pageSetup paperSize="9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8</vt:i4>
      </vt:variant>
    </vt:vector>
  </HeadingPairs>
  <TitlesOfParts>
    <vt:vector size="9" baseType="lpstr">
      <vt:lpstr>Sheet1</vt:lpstr>
      <vt:lpstr>ＦＡＸ</vt:lpstr>
      <vt:lpstr>Sheet1!Print_Area</vt:lpstr>
      <vt:lpstr>ＴＥＬ</vt:lpstr>
      <vt:lpstr>校名</vt:lpstr>
      <vt:lpstr>校名一覧</vt:lpstr>
      <vt:lpstr>住所</vt:lpstr>
      <vt:lpstr>正式名称</vt:lpstr>
      <vt:lpstr>郵便番号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kazushi</dc:creator>
  <cp:lastModifiedBy>若井　明広</cp:lastModifiedBy>
  <cp:lastPrinted>2019-03-26T06:07:01Z</cp:lastPrinted>
  <dcterms:created xsi:type="dcterms:W3CDTF">2010-04-04T12:11:07Z</dcterms:created>
  <dcterms:modified xsi:type="dcterms:W3CDTF">2024-03-12T05:56:39Z</dcterms:modified>
</cp:coreProperties>
</file>